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<sst xmlns="http://schemas.openxmlformats.org/spreadsheetml/2006/main" count="394" uniqueCount="393">
  <si>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</si>
  <si>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</si>
  <si>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</si>
  <si>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</si>
  <si>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</si>
  <si>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</si>
  <si>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</si>
  <si>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</si>
  <si>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</si>
  <si>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</si>
  <si>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</si>
  <si>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</si>
  <si>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</si>
  <si>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</si>
  <si>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</si>
  <si>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</si>
  <si>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</si>
  <si>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</si>
  <si>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</si>
  <si>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</si>
  <si>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</si>
  <si>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</si>
  <si>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</si>
  <si>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</si>
  <si>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</si>
  <si>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</si>
  <si>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</si>
  <si>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</si>
  <si>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</si>
  <si>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</si>
  <si>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</si>
  <si>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</si>
  <si>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</si>
  <si>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</si>
  <si>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</si>
  <si>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</si>
  <si>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</si>
  <si>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</si>
  <si>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</si>
  <si>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</si>
  <si>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</si>
  <si>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</si>
  <si>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</si>
  <si>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</si>
  <si>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</si>
  <si>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</si>
  <si>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</si>
  <si>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</si>
  <si>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</si>
  <si>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</si>
  <si>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</si>
  <si>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</si>
  <si>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</si>
  <si>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</si>
  <si>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</si>
  <si>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</si>
  <si>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</si>
  <si>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</si>
  <si>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</si>
  <si>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</si>
  <si>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</si>
  <si>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</si>
  <si>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</si>
  <si>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</si>
  <si>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</si>
  <si>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</si>
  <si>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</si>
  <si>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</si>
  <si>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</si>
  <si>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</si>
  <si>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</si>
  <si>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</si>
  <si>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</si>
  <si>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</si>
  <si>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</si>
  <si>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</si>
  <si>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</si>
  <si>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</si>
  <si>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</si>
  <si>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</si>
  <si>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</si>
  <si>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</si>
  <si>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</si>
  <si>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</si>
  <si>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</si>
  <si>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</si>
  <si>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</si>
  <si>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</si>
  <si>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</si>
  <si>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</si>
  <si>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</si>
  <si>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</si>
  <si>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</si>
  <si>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</si>
  <si>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</si>
  <si>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</si>
  <si>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</si>
  <si>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</si>
  <si>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</si>
  <si>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</si>
  <si>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</si>
  <si>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</si>
  <si>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</si>
  <si>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</si>
  <si>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</si>
  <si>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</si>
  <si>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</si>
  <si>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</si>
  <si>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</si>
  <si>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</si>
  <si>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</si>
  <si>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</si>
  <si>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</si>
  <si>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</si>
  <si>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</si>
  <si>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</si>
  <si>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</si>
  <si>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</si>
  <si>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</si>
  <si>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</si>
  <si>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</si>
  <si>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</si>
  <si>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</si>
  <si>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</si>
  <si>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</si>
  <si>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</si>
  <si>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</si>
  <si>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</si>
  <si>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</si>
  <si>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</si>
  <si>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</si>
  <si>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</si>
  <si>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</si>
  <si>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</si>
  <si>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</si>
  <si>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</si>
  <si>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</si>
  <si>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</si>
  <si>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</si>
  <si>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</si>
  <si>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</si>
  <si>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</si>
  <si>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</si>
  <si>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</si>
  <si>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</si>
  <si>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</si>
  <si>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</si>
  <si>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</si>
  <si>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</si>
  <si>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</si>
  <si>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</si>
  <si>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</si>
  <si>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</si>
  <si>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</si>
  <si>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</si>
  <si>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</si>
  <si>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</si>
  <si>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</si>
  <si>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</si>
  <si>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</si>
  <si>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</si>
  <si>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</si>
  <si>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</si>
  <si>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</si>
  <si>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</si>
  <si>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</si>
  <si>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</si>
  <si>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</si>
  <si>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</si>
  <si>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</si>
  <si>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</si>
  <si>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</si>
  <si>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</si>
  <si>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</si>
  <si>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</si>
  <si>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</si>
  <si>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</si>
  <si>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</si>
  <si>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</si>
  <si>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</si>
  <si>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</si>
  <si>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</si>
  <si>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</si>
  <si>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</si>
  <si>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</si>
  <si>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</si>
  <si>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</si>
  <si>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</si>
  <si>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</si>
  <si>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</si>
  <si>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</si>
  <si>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</si>
  <si>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</si>
  <si>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</si>
  <si>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</si>
  <si>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</si>
  <si>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</si>
  <si>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</si>
  <si>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</si>
  <si>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</si>
  <si>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</si>
  <si>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</si>
  <si>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</si>
  <si>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</si>
  <si>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</si>
  <si>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</si>
  <si>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</si>
  <si>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</si>
  <si>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</si>
  <si>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</si>
  <si>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</si>
  <si>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</si>
  <si>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</si>
  <si>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</si>
  <si>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</si>
  <si>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</si>
  <si>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</si>
  <si>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</si>
  <si>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</si>
  <si>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</si>
  <si>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</si>
  <si>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</si>
  <si>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</si>
  <si>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</si>
  <si>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</si>
  <si>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</si>
  <si>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</si>
  <si>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</si>
  <si>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</si>
  <si>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</si>
  <si>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</si>
  <si>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</si>
  <si>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</si>
  <si>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</si>
  <si>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</si>
  <si>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</si>
  <si>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</si>
  <si>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</si>
  <si>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</si>
  <si>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</si>
  <si>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</si>
  <si>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</si>
  <si>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</si>
  <si>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</si>
  <si>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</si>
  <si>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</si>
  <si>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</si>
  <si>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</si>
  <si>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</si>
  <si>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</si>
  <si>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</si>
  <si>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</si>
  <si>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</si>
  <si>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</si>
  <si>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</si>
  <si>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</si>
  <si>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</si>
  <si>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</si>
  <si>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</si>
  <si>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</si>
  <si>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</si>
  <si>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</si>
  <si>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</si>
  <si>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</si>
  <si>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</si>
  <si>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</si>
  <si>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</si>
  <si>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</si>
  <si>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</si>
  <si>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</si>
  <si>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</si>
  <si>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</si>
  <si>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</si>
  <si>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</si>
  <si>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</si>
  <si>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</si>
  <si>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</si>
  <si>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</si>
  <si>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</si>
  <si>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</si>
  <si>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</si>
  <si>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</si>
  <si>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</si>
  <si>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</si>
  <si>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</si>
  <si>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</si>
  <si>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</si>
  <si>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</si>
  <si>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</si>
  <si>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</si>
  <si>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</si>
  <si>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</si>
  <si>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</si>
  <si>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</si>
  <si>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</si>
  <si>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</si>
  <si>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</si>
  <si>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</si>
  <si>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</si>
  <si>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</si>
  <si>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</si>
  <si>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</si>
  <si>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</si>
  <si>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</si>
  <si>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</si>
  <si>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</si>
  <si>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</si>
  <si>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</si>
  <si>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</si>
  <si>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</si>
  <si>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</si>
  <si>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</si>
  <si>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</si>
  <si>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</si>
  <si>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</si>
  <si>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</si>
  <si>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</si>
  <si>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</si>
  <si>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</si>
  <si>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</si>
  <si>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</si>
  <si>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</si>
  <si>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</si>
  <si>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</si>
  <si>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</si>
  <si>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</si>
  <si>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</si>
  <si>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</si>
  <si>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</si>
  <si>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</si>
  <si>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</si>
  <si>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</si>
  <si>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</si>
  <si>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</si>
  <si>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</si>
  <si>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</si>
  <si>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</si>
  <si>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</si>
  <si>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</si>
  <si>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</si>
  <si>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</si>
  <si>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</si>
  <si>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</si>
  <si>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</si>
  <si>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</si>
  <si>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</si>
  <si>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</si>
  <si>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</si>
  <si>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</si>
  <si>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</si>
  <si>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</si>
  <si>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</si>
  <si>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</si>
  <si>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</si>
  <si>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</si>
  <si>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</si>
  <si>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</si>
  <si>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</si>
  <si>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</si>
  <si>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</si>
  <si>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</si>
  <si>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</si>
  <si>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</si>
  <si>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</si>
  <si>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</si>
  <si>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</si>
  <si>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</si>
  <si>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</si>
  <si>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</si>
  <si>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</si>
  <si>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</si>
  <si>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</si>
  <si>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</si>
  <si>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</si>
  <si>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</si>
  <si>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</si>
  <si>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</si>
  <si>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</si>
  <si>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</si>
  <si>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</si>
  <si>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</si>
  <si>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</si>
  <si>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</si>
  <si>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</si>
  <si>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</si>
  <si>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</si>
  <si>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TUXCUECA</t>
  </si>
  <si>
    <t>DEL 1 AL 31 DE AGOSTO DE 2020</t>
  </si>
  <si>
    <t>PROF. REYES MANCILLA ACEVES</t>
  </si>
  <si>
    <t>L.I. CESAR ZEPEDA CARRANZA</t>
  </si>
  <si>
    <t>PRESIDENTE MUNICIPAL</t>
  </si>
  <si>
    <t>ENCARGADO DE LA HACIENDA MPAL</t>
  </si>
  <si>
    <t>ASEJ2020-08-07-10-2020-1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</si>
</sst>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1" fillId="0" borderId="0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A91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2020</v>
      </c>
      <c r="AG5" s="6">
        <v>2019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2020</v>
      </c>
      <c r="BN5" s="6">
        <v>2019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6663953.9299999997</v>
      </c>
      <c r="AG8" s="16">
        <f>SUM(AG9:AG15)</f>
        <v>5067602.18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2426985.46</v>
      </c>
      <c r="BN8" s="16">
        <f>SUM(BN9:BN17)</f>
        <v>2319720.16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53169.47</v>
      </c>
      <c r="AG9" s="18">
        <v>114981.09</v>
      </c>
      <c r="AH9" s="19" t="s">
        <v>14</v>
      </c>
      <c r="AI9" s="72" t="s">
        <v>15</v>
      </c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18">
        <v>90.77</v>
      </c>
      <c r="BN9" s="18">
        <v>90.77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5813376.4000000004</v>
      </c>
      <c r="AG10" s="18">
        <v>4152474.63</v>
      </c>
      <c r="AH10" s="19" t="s">
        <v>17</v>
      </c>
      <c r="AI10" s="72" t="s">
        <v>18</v>
      </c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18">
        <v>0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2" t="s">
        <v>21</v>
      </c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2" t="s">
        <v>24</v>
      </c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2" t="s">
        <v>27</v>
      </c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2" t="s">
        <v>30</v>
      </c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797408.06</v>
      </c>
      <c r="AG15" s="18">
        <v>800146.46</v>
      </c>
      <c r="AH15" s="19" t="s">
        <v>32</v>
      </c>
      <c r="AI15" s="72" t="s">
        <v>33</v>
      </c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18">
        <v>2426894.69</v>
      </c>
      <c r="BN15" s="18">
        <v>2319629.39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804394.28</v>
      </c>
      <c r="AG16" s="16">
        <f>SUM(AG17:AG23)</f>
        <v>1437247.09</v>
      </c>
      <c r="AH16" s="19" t="s">
        <v>35</v>
      </c>
      <c r="AI16" s="72" t="s">
        <v>36</v>
      </c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2" t="s">
        <v>39</v>
      </c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18">
        <v>0</v>
      </c>
      <c r="BN17" s="18">
        <v>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0</v>
      </c>
      <c r="AG18" s="18">
        <v>0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0</v>
      </c>
      <c r="AG19" s="18">
        <v>0</v>
      </c>
      <c r="AH19" s="19" t="s">
        <v>45</v>
      </c>
      <c r="AI19" s="72" t="s">
        <v>46</v>
      </c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2" t="s">
        <v>50</v>
      </c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2" t="s">
        <v>54</v>
      </c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0</v>
      </c>
      <c r="AG22" s="18">
        <v>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452400.92</v>
      </c>
      <c r="BN22" s="16">
        <f>SUM(BN23:BN25)</f>
        <v>578735.31999999995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804394.28</v>
      </c>
      <c r="AG23" s="18">
        <v>1437247.09</v>
      </c>
      <c r="AH23" s="19" t="s">
        <v>61</v>
      </c>
      <c r="AI23" s="72" t="s">
        <v>62</v>
      </c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18">
        <v>452400.92</v>
      </c>
      <c r="BN23" s="18">
        <v>578735.31999999995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0</v>
      </c>
      <c r="AG24" s="16">
        <f>SUM(AG25:AG29)</f>
        <v>0</v>
      </c>
      <c r="AH24" s="19" t="s">
        <v>65</v>
      </c>
      <c r="AI24" s="72" t="s">
        <v>66</v>
      </c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0</v>
      </c>
      <c r="AG25" s="18">
        <v>0</v>
      </c>
      <c r="AH25" s="19" t="s">
        <v>69</v>
      </c>
      <c r="AI25" s="72" t="s">
        <v>70</v>
      </c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2" t="s">
        <v>78</v>
      </c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2" t="s">
        <v>82</v>
      </c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2" t="s">
        <v>90</v>
      </c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2" t="s">
        <v>94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2" t="s">
        <v>98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2" t="s">
        <v>106</v>
      </c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2" t="s">
        <v>110</v>
      </c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2" t="s">
        <v>114</v>
      </c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2" t="s">
        <v>118</v>
      </c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2" t="s">
        <v>122</v>
      </c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2" t="s">
        <v>126</v>
      </c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2" t="s">
        <v>128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2" t="s">
        <v>134</v>
      </c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18">
        <v>0</v>
      </c>
      <c r="AG42" s="18">
        <v>0</v>
      </c>
      <c r="AH42" s="19" t="s">
        <v>137</v>
      </c>
      <c r="AI42" s="72" t="s">
        <v>138</v>
      </c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2" t="s">
        <v>140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18">
        <v>0</v>
      </c>
      <c r="AG43" s="18">
        <v>0</v>
      </c>
      <c r="AH43" s="19" t="s">
        <v>141</v>
      </c>
      <c r="AI43" s="72" t="s">
        <v>142</v>
      </c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2" t="s">
        <v>144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2" t="s">
        <v>150</v>
      </c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18">
        <v>0</v>
      </c>
      <c r="BN45" s="18">
        <v>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7468348.21</v>
      </c>
      <c r="AG46" s="22">
        <f>AG8+AG16+AG24+AG30+AG36+AG38+AG41</f>
        <v>6504849.2699999996</v>
      </c>
      <c r="AH46" s="23" t="s">
        <v>152</v>
      </c>
      <c r="AI46" s="72" t="s">
        <v>153</v>
      </c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3" t="s">
        <v>157</v>
      </c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2879386.38</v>
      </c>
      <c r="BN48" s="22">
        <f>BN8+BN18+BN22+BN26+BN29+BN33+BN40+BN44</f>
        <v>2898455.48</v>
      </c>
    </row>
    <row r="49" spans="1:66" s="11" customFormat="1" ht="15" customHeight="1">
      <c r="A49" s="17" t="s">
        <v>161</v>
      </c>
      <c r="B49" s="72" t="s">
        <v>162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2" t="s">
        <v>166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2" t="s">
        <v>170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18">
        <v>0</v>
      </c>
      <c r="AG51" s="18">
        <v>0</v>
      </c>
      <c r="AH51" s="19" t="s">
        <v>171</v>
      </c>
      <c r="AI51" s="72" t="s">
        <v>172</v>
      </c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2" t="s">
        <v>174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18">
        <v>0</v>
      </c>
      <c r="AG52" s="18">
        <v>0</v>
      </c>
      <c r="AH52" s="19" t="s">
        <v>175</v>
      </c>
      <c r="AI52" s="72" t="s">
        <v>176</v>
      </c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0</v>
      </c>
      <c r="AG53" s="16">
        <f>SUM(AG54:AG58)</f>
        <v>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2" t="s">
        <v>182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18">
        <v>0</v>
      </c>
      <c r="AG54" s="18">
        <v>0</v>
      </c>
      <c r="AH54" s="19" t="s">
        <v>183</v>
      </c>
      <c r="AI54" s="72" t="s">
        <v>184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2" t="s">
        <v>186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18">
        <v>0</v>
      </c>
      <c r="AG55" s="18">
        <v>0</v>
      </c>
      <c r="AH55" s="19" t="s">
        <v>187</v>
      </c>
      <c r="AI55" s="72" t="s">
        <v>188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2" t="s">
        <v>190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8">
        <v>0</v>
      </c>
      <c r="AG56" s="18">
        <v>0</v>
      </c>
      <c r="AH56" s="19" t="s">
        <v>191</v>
      </c>
      <c r="AI56" s="72" t="s">
        <v>192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2" t="s">
        <v>194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10150580.529999999</v>
      </c>
      <c r="BN57" s="16">
        <f>SUM(BN58:BN62)</f>
        <v>10160709.449999999</v>
      </c>
    </row>
    <row r="58" spans="1:66" s="11" customFormat="1" ht="15" customHeight="1">
      <c r="A58" s="17" t="s">
        <v>197</v>
      </c>
      <c r="B58" s="72" t="s">
        <v>198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18">
        <v>0</v>
      </c>
      <c r="AG58" s="18">
        <v>0</v>
      </c>
      <c r="AH58" s="19" t="s">
        <v>199</v>
      </c>
      <c r="AI58" s="72" t="s">
        <v>200</v>
      </c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27826064.919999998</v>
      </c>
      <c r="AG59" s="16">
        <f>SUM(AG60:AG66)</f>
        <v>27826064.919999998</v>
      </c>
      <c r="AH59" s="19" t="s">
        <v>203</v>
      </c>
      <c r="AI59" s="72" t="s">
        <v>204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2" t="s">
        <v>206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18">
        <v>0</v>
      </c>
      <c r="AG60" s="18">
        <v>0</v>
      </c>
      <c r="AH60" s="19" t="s">
        <v>207</v>
      </c>
      <c r="AI60" s="72" t="s">
        <v>208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18">
        <v>10150580.529999999</v>
      </c>
      <c r="BN60" s="18">
        <v>10160709.449999999</v>
      </c>
    </row>
    <row r="61" spans="1:66" s="11" customFormat="1" ht="15" customHeight="1">
      <c r="A61" s="17" t="s">
        <v>209</v>
      </c>
      <c r="B61" s="72" t="s">
        <v>210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18">
        <v>0</v>
      </c>
      <c r="AG61" s="18">
        <v>0</v>
      </c>
      <c r="AH61" s="19" t="s">
        <v>211</v>
      </c>
      <c r="AI61" s="72" t="s">
        <v>212</v>
      </c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2" t="s">
        <v>214</v>
      </c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18">
        <v>0</v>
      </c>
      <c r="AG62" s="18">
        <v>0</v>
      </c>
      <c r="AH62" s="19" t="s">
        <v>215</v>
      </c>
      <c r="AI62" s="72" t="s">
        <v>216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2" t="s">
        <v>218</v>
      </c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18">
        <v>27452492.559999999</v>
      </c>
      <c r="AG63" s="18">
        <v>27452492.559999999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2" t="s">
        <v>222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18">
        <v>373572.36</v>
      </c>
      <c r="AG64" s="18">
        <v>373572.36</v>
      </c>
      <c r="AH64" s="19" t="s">
        <v>223</v>
      </c>
      <c r="AI64" s="72" t="s">
        <v>224</v>
      </c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2" t="s">
        <v>226</v>
      </c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18">
        <v>0</v>
      </c>
      <c r="AG65" s="18">
        <v>0</v>
      </c>
      <c r="AH65" s="19" t="s">
        <v>227</v>
      </c>
      <c r="AI65" s="72" t="s">
        <v>228</v>
      </c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2" t="s">
        <v>230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18">
        <v>0</v>
      </c>
      <c r="AG66" s="18">
        <v>0</v>
      </c>
      <c r="AH66" s="19" t="s">
        <v>231</v>
      </c>
      <c r="AI66" s="72" t="s">
        <v>232</v>
      </c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476674.15</v>
      </c>
      <c r="AG67" s="16">
        <f>SUM(AG68:AG75)</f>
        <v>476674.15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2" t="s">
        <v>238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18">
        <v>284387.03000000003</v>
      </c>
      <c r="AG68" s="18">
        <v>284387.03000000003</v>
      </c>
      <c r="AH68" s="19" t="s">
        <v>239</v>
      </c>
      <c r="AI68" s="72" t="s">
        <v>240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2" t="s">
        <v>242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18">
        <v>8198.01</v>
      </c>
      <c r="AG69" s="18">
        <v>8198.01</v>
      </c>
      <c r="AH69" s="19" t="s">
        <v>243</v>
      </c>
      <c r="AI69" s="72" t="s">
        <v>244</v>
      </c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2" t="s">
        <v>246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18">
        <v>0</v>
      </c>
      <c r="AG70" s="18">
        <v>0</v>
      </c>
      <c r="AH70" s="19" t="s">
        <v>247</v>
      </c>
      <c r="AI70" s="72" t="s">
        <v>248</v>
      </c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2" t="s">
        <v>250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18">
        <v>0</v>
      </c>
      <c r="AG71" s="18">
        <v>0</v>
      </c>
      <c r="AH71" s="19" t="s">
        <v>251</v>
      </c>
      <c r="AI71" s="72" t="s">
        <v>252</v>
      </c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2" t="s">
        <v>254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18">
        <v>0</v>
      </c>
      <c r="AG72" s="18">
        <v>0</v>
      </c>
      <c r="AH72" s="19" t="s">
        <v>255</v>
      </c>
      <c r="AI72" s="72" t="s">
        <v>256</v>
      </c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2" t="s">
        <v>258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18">
        <v>184089.11</v>
      </c>
      <c r="AG73" s="18">
        <v>184089.11</v>
      </c>
      <c r="AH73" s="19" t="s">
        <v>259</v>
      </c>
      <c r="AI73" s="72" t="s">
        <v>260</v>
      </c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2" t="s">
        <v>262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2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18">
        <v>0</v>
      </c>
      <c r="AG75" s="18">
        <v>0</v>
      </c>
      <c r="AH75" s="19" t="s">
        <v>267</v>
      </c>
      <c r="AI75" s="72" t="s">
        <v>268</v>
      </c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34699.980000000003</v>
      </c>
      <c r="AG76" s="16">
        <f>SUM(AG77:AG81)</f>
        <v>34699.980000000003</v>
      </c>
      <c r="AH76" s="19" t="s">
        <v>271</v>
      </c>
      <c r="AI76" s="72" t="s">
        <v>272</v>
      </c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2" t="s">
        <v>274</v>
      </c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18">
        <v>34699.980000000003</v>
      </c>
      <c r="AG77" s="18">
        <v>34699.980000000003</v>
      </c>
      <c r="AH77" s="19" t="s">
        <v>275</v>
      </c>
      <c r="AI77" s="72" t="s">
        <v>276</v>
      </c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2" t="s">
        <v>278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18">
        <v>0</v>
      </c>
      <c r="AG78" s="18">
        <v>0</v>
      </c>
      <c r="AH78" s="19" t="s">
        <v>279</v>
      </c>
      <c r="AI78" s="73" t="s">
        <v>280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2" t="s">
        <v>282</v>
      </c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10150580.529999999</v>
      </c>
      <c r="BN79" s="25">
        <f>BN50+BN53+BN57+BN63+BN67+BN74</f>
        <v>10160709.449999999</v>
      </c>
    </row>
    <row r="80" spans="1:66" s="11" customFormat="1" ht="15" customHeight="1">
      <c r="A80" s="17" t="s">
        <v>284</v>
      </c>
      <c r="B80" s="72" t="s">
        <v>285</v>
      </c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13029966.91</v>
      </c>
      <c r="BN80" s="26">
        <f>BN48+BN79</f>
        <v>13059164.93</v>
      </c>
    </row>
    <row r="81" spans="1:66" s="11" customFormat="1" ht="15" customHeight="1">
      <c r="A81" s="17" t="s">
        <v>287</v>
      </c>
      <c r="B81" s="72" t="s">
        <v>288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2" t="s">
        <v>296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18">
        <v>0</v>
      </c>
      <c r="AG83" s="18">
        <v>0</v>
      </c>
      <c r="AH83" s="23" t="s">
        <v>297</v>
      </c>
      <c r="AI83" s="72" t="s">
        <v>298</v>
      </c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2" t="s">
        <v>300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18">
        <v>0</v>
      </c>
      <c r="AG84" s="18">
        <v>0</v>
      </c>
      <c r="AH84" s="19" t="s">
        <v>301</v>
      </c>
      <c r="AI84" s="72" t="s">
        <v>302</v>
      </c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2" t="s">
        <v>304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18">
        <v>0</v>
      </c>
      <c r="AG85" s="18">
        <v>0</v>
      </c>
      <c r="AH85" s="19" t="s">
        <v>305</v>
      </c>
      <c r="AI85" s="72" t="s">
        <v>306</v>
      </c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2" t="s">
        <v>308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22775820.350000001</v>
      </c>
      <c r="BN86" s="16">
        <f>BN87+BN88+BN89+BN94+BN98</f>
        <v>21783123.390000001</v>
      </c>
    </row>
    <row r="87" spans="1:66" s="11" customFormat="1" ht="15" customHeight="1">
      <c r="A87" s="17" t="s">
        <v>311</v>
      </c>
      <c r="B87" s="72" t="s">
        <v>312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18">
        <v>0</v>
      </c>
      <c r="AG87" s="18">
        <v>0</v>
      </c>
      <c r="AH87" s="19" t="s">
        <v>313</v>
      </c>
      <c r="AI87" s="72" t="s">
        <v>314</v>
      </c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18">
        <v>3318461.71</v>
      </c>
      <c r="BN87" s="18">
        <v>2325764.75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2" t="s">
        <v>318</v>
      </c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18">
        <v>19457358.640000001</v>
      </c>
      <c r="BN88" s="18">
        <v>19457358.640000001</v>
      </c>
    </row>
    <row r="89" spans="1:66" s="11" customFormat="1" ht="15" customHeight="1">
      <c r="A89" s="17" t="s">
        <v>319</v>
      </c>
      <c r="B89" s="72" t="s">
        <v>320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2" t="s">
        <v>324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18">
        <v>0</v>
      </c>
      <c r="AG90" s="18">
        <v>0</v>
      </c>
      <c r="AH90" s="19" t="s">
        <v>325</v>
      </c>
      <c r="AI90" s="72" t="s">
        <v>326</v>
      </c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2" t="s">
        <v>328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18">
        <v>0</v>
      </c>
      <c r="AG91" s="18">
        <v>0</v>
      </c>
      <c r="AH91" s="19" t="s">
        <v>329</v>
      </c>
      <c r="AI91" s="72" t="s">
        <v>330</v>
      </c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2" t="s">
        <v>332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18">
        <v>0</v>
      </c>
      <c r="AG92" s="18">
        <v>0</v>
      </c>
      <c r="AH92" s="19" t="s">
        <v>333</v>
      </c>
      <c r="AI92" s="72" t="s">
        <v>334</v>
      </c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2" t="s">
        <v>336</v>
      </c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18">
        <v>0</v>
      </c>
      <c r="AG93" s="18">
        <v>0</v>
      </c>
      <c r="AH93" s="19" t="s">
        <v>337</v>
      </c>
      <c r="AI93" s="72" t="s">
        <v>338</v>
      </c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2" t="s">
        <v>340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2" t="s">
        <v>346</v>
      </c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2" t="s">
        <v>348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18">
        <v>0</v>
      </c>
      <c r="AG96" s="18">
        <v>0</v>
      </c>
      <c r="AH96" s="19" t="s">
        <v>349</v>
      </c>
      <c r="AI96" s="72" t="s">
        <v>350</v>
      </c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2" t="s">
        <v>352</v>
      </c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18">
        <v>0</v>
      </c>
      <c r="AG97" s="18">
        <v>0</v>
      </c>
      <c r="AH97" s="19" t="s">
        <v>353</v>
      </c>
      <c r="AI97" s="72" t="s">
        <v>354</v>
      </c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2" t="s">
        <v>356</v>
      </c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2" t="s">
        <v>360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18">
        <v>0</v>
      </c>
      <c r="AG99" s="18">
        <v>0</v>
      </c>
      <c r="AH99" s="19" t="s">
        <v>361</v>
      </c>
      <c r="AI99" s="72" t="s">
        <v>362</v>
      </c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2" t="s">
        <v>364</v>
      </c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18">
        <v>0</v>
      </c>
      <c r="AG100" s="18">
        <v>0</v>
      </c>
      <c r="AH100" s="19" t="s">
        <v>365</v>
      </c>
      <c r="AI100" s="72" t="s">
        <v>366</v>
      </c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2" t="s">
        <v>372</v>
      </c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18">
        <v>0</v>
      </c>
      <c r="AG102" s="18">
        <v>0</v>
      </c>
      <c r="AH102" s="19" t="s">
        <v>373</v>
      </c>
      <c r="AI102" s="72" t="s">
        <v>374</v>
      </c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2" t="s">
        <v>376</v>
      </c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18">
        <v>0</v>
      </c>
      <c r="AG103" s="18">
        <v>0</v>
      </c>
      <c r="AH103" s="19" t="s">
        <v>377</v>
      </c>
      <c r="AI103" s="73" t="s">
        <v>378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3" t="s">
        <v>380</v>
      </c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22775820.350000001</v>
      </c>
      <c r="BN104" s="33">
        <f>BN82+BN86+BN101</f>
        <v>21783123.390000001</v>
      </c>
    </row>
    <row r="105" spans="1:66" s="11" customFormat="1" ht="15" customHeight="1">
      <c r="A105" s="57"/>
      <c r="B105" s="58"/>
      <c r="C105" s="89" t="s">
        <v>385</v>
      </c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62">
        <f>AF48+AF53+AF59+AF67+AF76+AF82+AF88+AF95+AF101</f>
        <v>28337439.049999997</v>
      </c>
      <c r="AG105" s="62">
        <f>AG48+AG53+AG59+AG67+AG76+AG82+AG88+AG95+AG101</f>
        <v>28337439.049999997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65" t="s">
        <v>382</v>
      </c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3">
        <f>AF46+AF105</f>
        <v>35805787.259999998</v>
      </c>
      <c r="AG106" s="36">
        <f>AG46+AG105</f>
        <v>34842288.319999993</v>
      </c>
      <c r="AH106" s="37"/>
      <c r="AI106" s="66" t="s">
        <v>383</v>
      </c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38">
        <f>BM80+BM104</f>
        <v>35805787.260000005</v>
      </c>
      <c r="BN106" s="38">
        <f>BN80+BN104</f>
        <v>34842288.32</v>
      </c>
    </row>
    <row r="107" spans="1:66" s="11" customFormat="1" ht="15" customHeight="1" thickTop="1">
      <c r="A107" s="34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39"/>
      <c r="AG107" s="39"/>
      <c r="AH107" s="37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74" t="s">
        <v>392</v>
      </c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69" t="s">
        <v>388</v>
      </c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64" t="s">
        <v>390</v>
      </c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64" t="s">
        <v>391</v>
      </c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</row>
    <row r="122" spans="1:66" ht="15" customHeight="1"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password="CEE3" sheet="1" objects="1" scenarios="1"/>
  <mergeCells count="214"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&amp;RFormato F1 -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dell</cp:lastModifiedBy>
  <cp:lastPrinted>2020-01-24T18:04:26Z</cp:lastPrinted>
  <dcterms:created xsi:type="dcterms:W3CDTF">2020-01-21T01:24:36Z</dcterms:created>
  <dcterms:modified xsi:type="dcterms:W3CDTF">2020-10-07T21:45:11Z</dcterms:modified>
</cp:coreProperties>
</file>